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9740" windowHeight="7365"/>
  </bookViews>
  <sheets>
    <sheet name="Расчет стажа" sheetId="1" r:id="rId1"/>
    <sheet name="Лист1" sheetId="2" r:id="rId2"/>
  </sheets>
  <calcPr calcId="144525" iterate="1"/>
</workbook>
</file>

<file path=xl/calcChain.xml><?xml version="1.0" encoding="utf-8"?>
<calcChain xmlns="http://schemas.openxmlformats.org/spreadsheetml/2006/main">
  <c r="F11" i="1" l="1"/>
  <c r="I8" i="1"/>
  <c r="G8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G9" i="1"/>
  <c r="H9" i="1"/>
  <c r="I9" i="1"/>
  <c r="G10" i="1"/>
  <c r="H10" i="1"/>
  <c r="I10" i="1"/>
  <c r="F9" i="1"/>
  <c r="F10" i="1"/>
  <c r="H8" i="1"/>
  <c r="F8" i="1"/>
  <c r="F16" i="1" l="1"/>
  <c r="H16" i="1" l="1"/>
  <c r="I16" i="1"/>
  <c r="G16" i="1"/>
</calcChain>
</file>

<file path=xl/sharedStrings.xml><?xml version="1.0" encoding="utf-8"?>
<sst xmlns="http://schemas.openxmlformats.org/spreadsheetml/2006/main" count="30" uniqueCount="23">
  <si>
    <t>ФИО</t>
  </si>
  <si>
    <t>Принят</t>
  </si>
  <si>
    <t>Уволен</t>
  </si>
  <si>
    <t>Отработанные дни</t>
  </si>
  <si>
    <t>Лет</t>
  </si>
  <si>
    <t>Месяцев</t>
  </si>
  <si>
    <t>Дней</t>
  </si>
  <si>
    <t>Место работы</t>
  </si>
  <si>
    <t>Сидоров А.К.</t>
  </si>
  <si>
    <t>Колледж №40 (обучение)</t>
  </si>
  <si>
    <t>ООО "Альфа"</t>
  </si>
  <si>
    <t>ОАО "Витязь"</t>
  </si>
  <si>
    <t>ИП Александров</t>
  </si>
  <si>
    <t>Служба занятости</t>
  </si>
  <si>
    <t>ООО "Провод-транс"</t>
  </si>
  <si>
    <t>ООО "Евротраст"</t>
  </si>
  <si>
    <t>НИИ "Автоматика"</t>
  </si>
  <si>
    <t>Калькулятор расчета трудового стажа</t>
  </si>
  <si>
    <t>Сумма:</t>
  </si>
  <si>
    <t>поле ввода данных</t>
  </si>
  <si>
    <t>вывод промежеточного результата</t>
  </si>
  <si>
    <t>итоговый результат</t>
  </si>
  <si>
    <t>Калькулятор предоставлен сайтом IMEET-PRAVO.RU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</si>
</sst>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0"/>
      <name val="Tahoma"/>
      <family val="2"/>
      <charset val="204"/>
    </font>
    <font>
      <sz val="9"/>
      <color theme="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1" applyFont="1"/>
    <xf numFmtId="0" fontId="3" fillId="0" borderId="1" xfId="0" applyFont="1" applyBorder="1"/>
    <xf numFmtId="14" fontId="3" fillId="0" borderId="1" xfId="0" applyNumberFormat="1" applyFont="1" applyBorder="1"/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3" xfId="0" applyFont="1" applyBorder="1"/>
    <xf numFmtId="0" fontId="3" fillId="0" borderId="3" xfId="0" applyFont="1" applyBorder="1"/>
    <xf numFmtId="164" fontId="3" fillId="2" borderId="0" xfId="0" applyNumberFormat="1" applyFont="1" applyFill="1" applyBorder="1"/>
    <xf numFmtId="0" fontId="6" fillId="6" borderId="0" xfId="0" applyFont="1" applyFill="1" applyBorder="1"/>
    <xf numFmtId="0" fontId="6" fillId="0" borderId="0" xfId="0" applyFont="1" applyBorder="1"/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114300</xdr:rowOff>
    </xdr:from>
    <xdr:to>
      <xdr:col>17</xdr:col>
      <xdr:colOff>47625</xdr:colOff>
      <xdr:row>7</xdr:row>
      <xdr:rowOff>152400</xdr:rowOff>
    </xdr:to>
    <xdr:sp macro="" textlink="">
      <xdr:nvSpPr>
        <xdr:cNvPr id="4" name="Прямоугольник 3"/>
        <xdr:cNvSpPr/>
      </xdr:nvSpPr>
      <xdr:spPr>
        <a:xfrm>
          <a:off x="8343900" y="276225"/>
          <a:ext cx="4314825" cy="1400175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latin typeface="Tahoma" pitchFamily="34" charset="0"/>
              <a:ea typeface="Tahoma" pitchFamily="34" charset="0"/>
              <a:cs typeface="Tahoma" pitchFamily="34" charset="0"/>
            </a:rPr>
            <a:t>Справка:</a:t>
          </a:r>
        </a:p>
        <a:p>
          <a:pPr algn="l"/>
          <a:endParaRPr lang="ru-RU" sz="1100" b="1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l"/>
          <a:r>
            <a:rPr lang="ru-RU" sz="1100" b="0">
              <a:latin typeface="Tahoma" pitchFamily="34" charset="0"/>
              <a:ea typeface="Tahoma" pitchFamily="34" charset="0"/>
              <a:cs typeface="Tahoma" pitchFamily="34" charset="0"/>
            </a:rPr>
            <a:t>Трудовой</a:t>
          </a:r>
          <a:r>
            <a:rPr lang="ru-RU" sz="1100" b="0" baseline="0">
              <a:latin typeface="Tahoma" pitchFamily="34" charset="0"/>
              <a:ea typeface="Tahoma" pitchFamily="34" charset="0"/>
              <a:cs typeface="Tahoma" pitchFamily="34" charset="0"/>
            </a:rPr>
            <a:t> стаж используется для получения компенсаций и пособий по временной нетрудоспособности, отпуска, пенсионных выплат, надбавок к заработной плате (ТК РФ часть 3 статья 121, 122).</a:t>
          </a:r>
          <a:endParaRPr lang="ru-RU" sz="1100" b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1.42578125" style="1" customWidth="1"/>
    <col min="2" max="2" width="13.42578125" style="1" customWidth="1"/>
    <col min="3" max="3" width="25.5703125" style="1" bestFit="1" customWidth="1"/>
    <col min="4" max="4" width="22.7109375" style="1" bestFit="1" customWidth="1"/>
    <col min="5" max="5" width="18.140625" style="1" customWidth="1"/>
    <col min="6" max="6" width="15" style="1" bestFit="1" customWidth="1"/>
    <col min="7" max="9" width="9" style="1" customWidth="1"/>
    <col min="10" max="10" width="3.28515625" style="1" customWidth="1"/>
    <col min="11" max="16384" width="9.140625" style="1"/>
  </cols>
  <sheetData>
    <row r="2" spans="2:17" x14ac:dyDescent="0.2">
      <c r="C2" s="20" t="s">
        <v>22</v>
      </c>
    </row>
    <row r="5" spans="2:17" ht="18.75" thickBot="1" x14ac:dyDescent="0.3">
      <c r="B5" s="13" t="s">
        <v>17</v>
      </c>
      <c r="C5" s="14"/>
      <c r="D5" s="14"/>
    </row>
    <row r="6" spans="2:17" ht="13.5" thickTop="1" x14ac:dyDescent="0.2"/>
    <row r="7" spans="2:17" ht="25.5" x14ac:dyDescent="0.2">
      <c r="B7" s="8" t="s">
        <v>0</v>
      </c>
      <c r="C7" s="8" t="s">
        <v>7</v>
      </c>
      <c r="D7" s="8" t="s">
        <v>1</v>
      </c>
      <c r="E7" s="8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2"/>
      <c r="K7" s="3"/>
    </row>
    <row r="8" spans="2:17" x14ac:dyDescent="0.2">
      <c r="B8" s="4" t="s">
        <v>8</v>
      </c>
      <c r="C8" s="4" t="s">
        <v>9</v>
      </c>
      <c r="D8" s="9">
        <v>36414</v>
      </c>
      <c r="E8" s="9">
        <v>37446</v>
      </c>
      <c r="F8" s="11">
        <f t="shared" ref="F8:F15" si="0">E8-D8</f>
        <v>1032</v>
      </c>
      <c r="G8" s="11">
        <f t="shared" ref="G8:G15" si="1">DATEDIF(D8,E8,"y")</f>
        <v>2</v>
      </c>
      <c r="H8" s="11">
        <f t="shared" ref="H8:H15" si="2">DATEDIF(D8,E8,"ym")</f>
        <v>9</v>
      </c>
      <c r="I8" s="11">
        <f t="shared" ref="I8:I15" si="3">DATEDIF(D8,E8,"md")</f>
        <v>28</v>
      </c>
    </row>
    <row r="9" spans="2:17" x14ac:dyDescent="0.2">
      <c r="B9" s="4" t="s">
        <v>8</v>
      </c>
      <c r="C9" s="4" t="s">
        <v>10</v>
      </c>
      <c r="D9" s="9">
        <v>37554</v>
      </c>
      <c r="E9" s="9">
        <v>38206</v>
      </c>
      <c r="F9" s="11">
        <f t="shared" si="0"/>
        <v>652</v>
      </c>
      <c r="G9" s="11">
        <f t="shared" si="1"/>
        <v>1</v>
      </c>
      <c r="H9" s="11">
        <f t="shared" si="2"/>
        <v>9</v>
      </c>
      <c r="I9" s="11">
        <f t="shared" si="3"/>
        <v>13</v>
      </c>
      <c r="K9" s="19"/>
    </row>
    <row r="10" spans="2:17" x14ac:dyDescent="0.2">
      <c r="B10" s="4" t="s">
        <v>8</v>
      </c>
      <c r="C10" s="5" t="s">
        <v>11</v>
      </c>
      <c r="D10" s="9">
        <v>38787</v>
      </c>
      <c r="E10" s="9">
        <v>39056</v>
      </c>
      <c r="F10" s="11">
        <f t="shared" si="0"/>
        <v>269</v>
      </c>
      <c r="G10" s="11">
        <f t="shared" si="1"/>
        <v>0</v>
      </c>
      <c r="H10" s="11">
        <f t="shared" si="2"/>
        <v>8</v>
      </c>
      <c r="I10" s="11">
        <f t="shared" si="3"/>
        <v>24</v>
      </c>
      <c r="K10" s="15"/>
      <c r="L10" s="12" t="s">
        <v>19</v>
      </c>
      <c r="M10" s="12"/>
      <c r="N10" s="18"/>
      <c r="O10" s="12" t="s">
        <v>20</v>
      </c>
      <c r="P10" s="12"/>
      <c r="Q10" s="12"/>
    </row>
    <row r="11" spans="2:17" x14ac:dyDescent="0.2">
      <c r="B11" s="4" t="s">
        <v>8</v>
      </c>
      <c r="C11" s="4" t="s">
        <v>12</v>
      </c>
      <c r="D11" s="9">
        <v>39254</v>
      </c>
      <c r="E11" s="9">
        <v>39726</v>
      </c>
      <c r="F11" s="11">
        <f t="shared" si="0"/>
        <v>472</v>
      </c>
      <c r="G11" s="11">
        <f t="shared" si="1"/>
        <v>1</v>
      </c>
      <c r="H11" s="11">
        <f t="shared" si="2"/>
        <v>3</v>
      </c>
      <c r="I11" s="11">
        <f t="shared" si="3"/>
        <v>14</v>
      </c>
      <c r="K11" s="16"/>
      <c r="L11" s="12" t="s">
        <v>21</v>
      </c>
      <c r="M11" s="12"/>
      <c r="N11" s="12"/>
      <c r="O11" s="12"/>
      <c r="P11" s="12"/>
      <c r="Q11" s="12"/>
    </row>
    <row r="12" spans="2:17" x14ac:dyDescent="0.2">
      <c r="B12" s="4" t="s">
        <v>8</v>
      </c>
      <c r="C12" s="4" t="s">
        <v>16</v>
      </c>
      <c r="D12" s="9">
        <v>39732</v>
      </c>
      <c r="E12" s="9">
        <v>40384</v>
      </c>
      <c r="F12" s="11">
        <f t="shared" si="0"/>
        <v>652</v>
      </c>
      <c r="G12" s="11">
        <f t="shared" si="1"/>
        <v>1</v>
      </c>
      <c r="H12" s="11">
        <f t="shared" si="2"/>
        <v>9</v>
      </c>
      <c r="I12" s="11">
        <f t="shared" si="3"/>
        <v>14</v>
      </c>
      <c r="K12" s="17"/>
      <c r="L12" s="12"/>
      <c r="M12" s="12"/>
      <c r="N12" s="12"/>
      <c r="O12" s="12"/>
      <c r="P12" s="12"/>
      <c r="Q12" s="12"/>
    </row>
    <row r="13" spans="2:17" x14ac:dyDescent="0.2">
      <c r="B13" s="4" t="s">
        <v>8</v>
      </c>
      <c r="C13" s="5" t="s">
        <v>13</v>
      </c>
      <c r="D13" s="9">
        <v>40416</v>
      </c>
      <c r="E13" s="9">
        <v>40475</v>
      </c>
      <c r="F13" s="11">
        <f t="shared" si="0"/>
        <v>59</v>
      </c>
      <c r="G13" s="11">
        <f t="shared" si="1"/>
        <v>0</v>
      </c>
      <c r="H13" s="11">
        <f t="shared" si="2"/>
        <v>1</v>
      </c>
      <c r="I13" s="11">
        <f t="shared" si="3"/>
        <v>28</v>
      </c>
    </row>
    <row r="14" spans="2:17" x14ac:dyDescent="0.2">
      <c r="B14" s="4" t="s">
        <v>8</v>
      </c>
      <c r="C14" s="4" t="s">
        <v>14</v>
      </c>
      <c r="D14" s="9">
        <v>40476</v>
      </c>
      <c r="E14" s="9">
        <v>40978</v>
      </c>
      <c r="F14" s="11">
        <f t="shared" si="0"/>
        <v>502</v>
      </c>
      <c r="G14" s="11">
        <f t="shared" si="1"/>
        <v>1</v>
      </c>
      <c r="H14" s="11">
        <f t="shared" si="2"/>
        <v>4</v>
      </c>
      <c r="I14" s="11">
        <f t="shared" si="3"/>
        <v>14</v>
      </c>
    </row>
    <row r="15" spans="2:17" x14ac:dyDescent="0.2">
      <c r="B15" s="4" t="s">
        <v>8</v>
      </c>
      <c r="C15" s="4" t="s">
        <v>15</v>
      </c>
      <c r="D15" s="9">
        <v>41034</v>
      </c>
      <c r="E15" s="9">
        <v>41322</v>
      </c>
      <c r="F15" s="11">
        <f t="shared" si="0"/>
        <v>288</v>
      </c>
      <c r="G15" s="11">
        <f t="shared" si="1"/>
        <v>0</v>
      </c>
      <c r="H15" s="11">
        <f t="shared" si="2"/>
        <v>9</v>
      </c>
      <c r="I15" s="11">
        <f t="shared" si="3"/>
        <v>12</v>
      </c>
    </row>
    <row r="16" spans="2:17" x14ac:dyDescent="0.2">
      <c r="B16" s="6"/>
      <c r="C16" s="7"/>
      <c r="D16" s="7"/>
      <c r="E16" s="6" t="s">
        <v>18</v>
      </c>
      <c r="F16" s="10">
        <f>SUM(F8:F15)</f>
        <v>3926</v>
      </c>
      <c r="G16" s="10">
        <f>DATEDIF(0,F16,"y")</f>
        <v>10</v>
      </c>
      <c r="H16" s="10">
        <f>DATEDIF(0,F16,"ym")</f>
        <v>8</v>
      </c>
      <c r="I16" s="10">
        <f>DATEDIF(0,F16,"md")</f>
        <v>30</v>
      </c>
    </row>
    <row r="21" spans="10:16" x14ac:dyDescent="0.2">
      <c r="J21" s="12"/>
      <c r="K21" s="12"/>
      <c r="L21" s="12"/>
      <c r="M21" s="12"/>
      <c r="N21" s="12"/>
      <c r="O21" s="12"/>
      <c r="P21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стажа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qwe</cp:lastModifiedBy>
  <dcterms:created xsi:type="dcterms:W3CDTF">2016-03-02T08:48:01Z</dcterms:created>
  <dcterms:modified xsi:type="dcterms:W3CDTF">2018-12-10T14:16:43Z</dcterms:modified>
</cp:coreProperties>
</file>